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1"/>
  </bookViews>
  <sheets>
    <sheet name="Série 1" sheetId="1" r:id="rId1"/>
    <sheet name="Série 2" sheetId="2" r:id="rId2"/>
    <sheet name="Série 3" sheetId="3" r:id="rId3"/>
    <sheet name="Série 4" sheetId="4" r:id="rId4"/>
    <sheet name="Série 5" sheetId="5" r:id="rId5"/>
  </sheets>
  <definedNames/>
  <calcPr fullCalcOnLoad="1"/>
</workbook>
</file>

<file path=xl/sharedStrings.xml><?xml version="1.0" encoding="utf-8"?>
<sst xmlns="http://schemas.openxmlformats.org/spreadsheetml/2006/main" count="303" uniqueCount="47">
  <si>
    <t>Data</t>
  </si>
  <si>
    <t>Hora</t>
  </si>
  <si>
    <t>Local</t>
  </si>
  <si>
    <t>Jogo</t>
  </si>
  <si>
    <t>N.º</t>
  </si>
  <si>
    <t>Equipa A</t>
  </si>
  <si>
    <t>Equipa B</t>
  </si>
  <si>
    <t>vs</t>
  </si>
  <si>
    <t>1.ª Volta - 2.ª Jornada</t>
  </si>
  <si>
    <t>1.ª Volta - 3.ª Jornada</t>
  </si>
  <si>
    <t>1.ª Volta - 4.ª Jornada</t>
  </si>
  <si>
    <t>1.ª Volta - 1.ª Jornada</t>
  </si>
  <si>
    <t>Equipas</t>
  </si>
  <si>
    <t>IAC - Ílhavo Andebol Clube</t>
  </si>
  <si>
    <t>IDL - Instituto Duarte Lemos</t>
  </si>
  <si>
    <t>EB 2,3 Paços de Brandão</t>
  </si>
  <si>
    <t>EB 2,3 Sá Couto</t>
  </si>
  <si>
    <t>Folga</t>
  </si>
  <si>
    <t>Sporting Clube de Espinho</t>
  </si>
  <si>
    <t>Clube Desportivo Feirense</t>
  </si>
  <si>
    <t>Sábado</t>
  </si>
  <si>
    <t>4ª Feira</t>
  </si>
  <si>
    <t>A Artística de Avanca</t>
  </si>
  <si>
    <t>Canelas</t>
  </si>
  <si>
    <t>Série 1</t>
  </si>
  <si>
    <t>Série 2</t>
  </si>
  <si>
    <t>Monte</t>
  </si>
  <si>
    <t>Alavarium</t>
  </si>
  <si>
    <t>Escola João Afonso</t>
  </si>
  <si>
    <t>ADREP</t>
  </si>
  <si>
    <t>Série 3</t>
  </si>
  <si>
    <t>Vacariça</t>
  </si>
  <si>
    <t>Clube Desportivo Pateira</t>
  </si>
  <si>
    <t>Águeda</t>
  </si>
  <si>
    <t>Só depois das 15:00</t>
  </si>
  <si>
    <t>1.ª Volta - 5.ª Jornada</t>
  </si>
  <si>
    <t>1.ª Volta - 6.ª Jornada</t>
  </si>
  <si>
    <t>Série 5</t>
  </si>
  <si>
    <t>Folgam</t>
  </si>
  <si>
    <t>EB 2,3 Bento Carqueja</t>
  </si>
  <si>
    <t>EB 2,3 Dr José Pereira Tavares</t>
  </si>
  <si>
    <t>EB 2,3 Branca</t>
  </si>
  <si>
    <t>EB 2,3 S Bernardo</t>
  </si>
  <si>
    <t>EB 2,3 Valongo do Vouga</t>
  </si>
  <si>
    <t>Pavilhão com 2 Campos - Pav das Travessas (?) ou outro</t>
  </si>
  <si>
    <t>Série 4</t>
  </si>
  <si>
    <t>C.D.S.Bernardo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</si>
</sst>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3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0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20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45.7109375" style="0" customWidth="1"/>
    <col min="3" max="3" width="6.7109375" style="0" bestFit="1" customWidth="1"/>
    <col min="4" max="4" width="4.8515625" style="0" bestFit="1" customWidth="1"/>
    <col min="5" max="5" width="45.7109375" style="0" customWidth="1"/>
    <col min="6" max="6" width="2.7109375" style="0" bestFit="1" customWidth="1"/>
    <col min="7" max="7" width="45.7109375" style="0" customWidth="1"/>
  </cols>
  <sheetData>
    <row r="2" spans="1:3" ht="12.75">
      <c r="A2" s="17" t="s">
        <v>24</v>
      </c>
      <c r="B2" s="9" t="s">
        <v>12</v>
      </c>
      <c r="C2" t="s">
        <v>20</v>
      </c>
    </row>
    <row r="3" spans="1:3" ht="12.75">
      <c r="A3" s="17"/>
      <c r="B3" s="7" t="s">
        <v>18</v>
      </c>
      <c r="C3" s="1"/>
    </row>
    <row r="4" spans="1:3" ht="12.75">
      <c r="A4" s="17"/>
      <c r="B4" s="7" t="s">
        <v>19</v>
      </c>
      <c r="C4" s="1"/>
    </row>
    <row r="5" spans="1:3" ht="12.75">
      <c r="A5" s="17"/>
      <c r="B5" s="7" t="s">
        <v>22</v>
      </c>
      <c r="C5" s="1"/>
    </row>
    <row r="6" spans="1:3" ht="12.75">
      <c r="A6" s="17"/>
      <c r="B6" s="7" t="s">
        <v>23</v>
      </c>
      <c r="C6" s="1"/>
    </row>
    <row r="7" spans="1:7" ht="12.75">
      <c r="A7" s="18" t="s">
        <v>11</v>
      </c>
      <c r="B7" s="18"/>
      <c r="C7" s="18"/>
      <c r="D7" s="18"/>
      <c r="E7" s="18"/>
      <c r="F7" s="18"/>
      <c r="G7" s="18"/>
    </row>
    <row r="8" spans="1:7" ht="12.75">
      <c r="A8" s="19" t="s">
        <v>0</v>
      </c>
      <c r="B8" s="19" t="s">
        <v>2</v>
      </c>
      <c r="C8" s="19" t="s">
        <v>1</v>
      </c>
      <c r="D8" s="12" t="s">
        <v>3</v>
      </c>
      <c r="E8" s="20" t="s">
        <v>17</v>
      </c>
      <c r="F8" s="20"/>
      <c r="G8" s="1" t="str">
        <f>B6</f>
        <v>Canelas</v>
      </c>
    </row>
    <row r="9" spans="1:7" ht="12.75">
      <c r="A9" s="19"/>
      <c r="B9" s="19"/>
      <c r="C9" s="19"/>
      <c r="D9" s="1" t="s">
        <v>4</v>
      </c>
      <c r="E9" s="2" t="s">
        <v>5</v>
      </c>
      <c r="F9" s="2"/>
      <c r="G9" s="2" t="s">
        <v>6</v>
      </c>
    </row>
    <row r="10" spans="1:7" ht="12.75">
      <c r="A10" s="21">
        <v>39879</v>
      </c>
      <c r="B10" s="19" t="str">
        <f>B3</f>
        <v>Sporting Clube de Espinho</v>
      </c>
      <c r="C10" s="11">
        <v>0.3958333333333333</v>
      </c>
      <c r="D10" s="6">
        <v>1</v>
      </c>
      <c r="E10" s="7" t="str">
        <f>B3</f>
        <v>Sporting Clube de Espinho</v>
      </c>
      <c r="F10" s="7" t="s">
        <v>7</v>
      </c>
      <c r="G10" s="7" t="str">
        <f>B4</f>
        <v>Clube Desportivo Feirense</v>
      </c>
    </row>
    <row r="11" spans="1:7" ht="12.75">
      <c r="A11" s="21"/>
      <c r="B11" s="19"/>
      <c r="C11" s="11">
        <v>0.4375</v>
      </c>
      <c r="D11" s="6">
        <v>2</v>
      </c>
      <c r="E11" s="7" t="str">
        <f>B4</f>
        <v>Clube Desportivo Feirense</v>
      </c>
      <c r="F11" s="7" t="s">
        <v>7</v>
      </c>
      <c r="G11" s="7" t="str">
        <f>B5</f>
        <v>A Artística de Avanca</v>
      </c>
    </row>
    <row r="12" spans="1:7" ht="12.75">
      <c r="A12" s="21"/>
      <c r="B12" s="19"/>
      <c r="C12" s="11">
        <v>0.4791666666666667</v>
      </c>
      <c r="D12" s="6">
        <v>3</v>
      </c>
      <c r="E12" s="7" t="str">
        <f>B5</f>
        <v>A Artística de Avanca</v>
      </c>
      <c r="F12" s="7" t="s">
        <v>7</v>
      </c>
      <c r="G12" s="7" t="str">
        <f>B3</f>
        <v>Sporting Clube de Espinho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8" t="s">
        <v>8</v>
      </c>
      <c r="B14" s="18"/>
      <c r="C14" s="18"/>
      <c r="D14" s="18"/>
      <c r="E14" s="18"/>
      <c r="F14" s="18"/>
      <c r="G14" s="18"/>
    </row>
    <row r="15" spans="1:7" ht="12.75">
      <c r="A15" s="19" t="s">
        <v>0</v>
      </c>
      <c r="B15" s="19" t="s">
        <v>2</v>
      </c>
      <c r="C15" s="19" t="s">
        <v>1</v>
      </c>
      <c r="D15" s="1" t="s">
        <v>3</v>
      </c>
      <c r="E15" s="20" t="s">
        <v>17</v>
      </c>
      <c r="F15" s="20"/>
      <c r="G15" s="1" t="str">
        <f>B5</f>
        <v>A Artística de Avanca</v>
      </c>
    </row>
    <row r="16" spans="1:7" ht="12.75">
      <c r="A16" s="19"/>
      <c r="B16" s="19"/>
      <c r="C16" s="19"/>
      <c r="D16" s="1" t="s">
        <v>4</v>
      </c>
      <c r="E16" s="2" t="s">
        <v>5</v>
      </c>
      <c r="F16" s="2"/>
      <c r="G16" s="2" t="s">
        <v>6</v>
      </c>
    </row>
    <row r="17" spans="1:7" ht="12.75">
      <c r="A17" s="21">
        <v>39893</v>
      </c>
      <c r="B17" s="19" t="str">
        <f>B4</f>
        <v>Clube Desportivo Feirense</v>
      </c>
      <c r="C17" s="8">
        <v>0.3958333333333333</v>
      </c>
      <c r="D17" s="6">
        <v>4</v>
      </c>
      <c r="E17" s="7" t="str">
        <f>B3</f>
        <v>Sporting Clube de Espinho</v>
      </c>
      <c r="F17" s="7" t="s">
        <v>7</v>
      </c>
      <c r="G17" s="7" t="str">
        <f>B4</f>
        <v>Clube Desportivo Feirense</v>
      </c>
    </row>
    <row r="18" spans="1:7" ht="12.75">
      <c r="A18" s="21"/>
      <c r="B18" s="19"/>
      <c r="C18" s="8">
        <v>0.4375</v>
      </c>
      <c r="D18" s="6">
        <v>5</v>
      </c>
      <c r="E18" s="7" t="str">
        <f>B6</f>
        <v>Canelas</v>
      </c>
      <c r="F18" s="7" t="s">
        <v>7</v>
      </c>
      <c r="G18" s="7" t="str">
        <f>B3</f>
        <v>Sporting Clube de Espinho</v>
      </c>
    </row>
    <row r="19" spans="1:7" ht="12.75">
      <c r="A19" s="21"/>
      <c r="B19" s="19"/>
      <c r="C19" s="8">
        <v>0.4791666666666667</v>
      </c>
      <c r="D19" s="6">
        <v>6</v>
      </c>
      <c r="E19" s="7" t="str">
        <f>B4</f>
        <v>Clube Desportivo Feirense</v>
      </c>
      <c r="F19" s="7" t="s">
        <v>7</v>
      </c>
      <c r="G19" s="7" t="str">
        <f>B6</f>
        <v>Canelas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8" t="s">
        <v>9</v>
      </c>
      <c r="B21" s="18"/>
      <c r="C21" s="18"/>
      <c r="D21" s="18"/>
      <c r="E21" s="18"/>
      <c r="F21" s="18"/>
      <c r="G21" s="18"/>
    </row>
    <row r="22" spans="1:7" ht="12.75">
      <c r="A22" s="19" t="s">
        <v>0</v>
      </c>
      <c r="B22" s="19" t="s">
        <v>2</v>
      </c>
      <c r="C22" s="19" t="s">
        <v>1</v>
      </c>
      <c r="D22" s="1" t="s">
        <v>3</v>
      </c>
      <c r="E22" s="20" t="s">
        <v>17</v>
      </c>
      <c r="F22" s="20"/>
      <c r="G22" s="1" t="str">
        <f>B4</f>
        <v>Clube Desportivo Feirense</v>
      </c>
    </row>
    <row r="23" spans="1:7" ht="12.75">
      <c r="A23" s="19"/>
      <c r="B23" s="19"/>
      <c r="C23" s="19"/>
      <c r="D23" s="1" t="s">
        <v>4</v>
      </c>
      <c r="E23" s="2" t="s">
        <v>5</v>
      </c>
      <c r="F23" s="2"/>
      <c r="G23" s="2" t="s">
        <v>6</v>
      </c>
    </row>
    <row r="24" spans="1:7" ht="12.75">
      <c r="A24" s="21">
        <v>39921</v>
      </c>
      <c r="B24" s="19" t="str">
        <f>B5</f>
        <v>A Artística de Avanca</v>
      </c>
      <c r="C24" s="8">
        <v>0.3958333333333333</v>
      </c>
      <c r="D24" s="6">
        <v>7</v>
      </c>
      <c r="E24" s="7" t="str">
        <f>B5</f>
        <v>A Artística de Avanca</v>
      </c>
      <c r="F24" s="7" t="s">
        <v>7</v>
      </c>
      <c r="G24" s="7" t="str">
        <f>B6</f>
        <v>Canelas</v>
      </c>
    </row>
    <row r="25" spans="1:7" ht="12.75">
      <c r="A25" s="21"/>
      <c r="B25" s="19"/>
      <c r="C25" s="8">
        <v>0.4375</v>
      </c>
      <c r="D25" s="6">
        <v>8</v>
      </c>
      <c r="E25" s="7" t="str">
        <f>B6</f>
        <v>Canelas</v>
      </c>
      <c r="F25" s="7" t="s">
        <v>7</v>
      </c>
      <c r="G25" s="7" t="str">
        <f>B3</f>
        <v>Sporting Clube de Espinho</v>
      </c>
    </row>
    <row r="26" spans="1:7" ht="12.75">
      <c r="A26" s="21"/>
      <c r="B26" s="19"/>
      <c r="C26" s="8">
        <v>0.4791666666666667</v>
      </c>
      <c r="D26" s="6">
        <v>9</v>
      </c>
      <c r="E26" s="7" t="str">
        <f>B3</f>
        <v>Sporting Clube de Espinho</v>
      </c>
      <c r="F26" s="7" t="s">
        <v>7</v>
      </c>
      <c r="G26" s="7" t="str">
        <f>B5</f>
        <v>A Artística de Avanca</v>
      </c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8" t="s">
        <v>10</v>
      </c>
      <c r="B28" s="18"/>
      <c r="C28" s="18"/>
      <c r="D28" s="18"/>
      <c r="E28" s="18"/>
      <c r="F28" s="18"/>
      <c r="G28" s="18"/>
    </row>
    <row r="29" spans="1:7" ht="12.75">
      <c r="A29" s="19" t="s">
        <v>0</v>
      </c>
      <c r="B29" s="19" t="s">
        <v>2</v>
      </c>
      <c r="C29" s="19" t="s">
        <v>1</v>
      </c>
      <c r="D29" s="1" t="s">
        <v>3</v>
      </c>
      <c r="E29" s="20" t="s">
        <v>17</v>
      </c>
      <c r="F29" s="20"/>
      <c r="G29" s="1" t="str">
        <f>B3</f>
        <v>Sporting Clube de Espinho</v>
      </c>
    </row>
    <row r="30" spans="1:7" ht="12.75">
      <c r="A30" s="19"/>
      <c r="B30" s="19"/>
      <c r="C30" s="19"/>
      <c r="D30" s="1" t="s">
        <v>4</v>
      </c>
      <c r="E30" s="2" t="s">
        <v>5</v>
      </c>
      <c r="F30" s="2"/>
      <c r="G30" s="2" t="s">
        <v>6</v>
      </c>
    </row>
    <row r="31" spans="1:7" ht="12.75">
      <c r="A31" s="21">
        <v>39949</v>
      </c>
      <c r="B31" s="19" t="str">
        <f>B6</f>
        <v>Canelas</v>
      </c>
      <c r="C31" s="8">
        <v>0.3958333333333333</v>
      </c>
      <c r="D31" s="6">
        <v>10</v>
      </c>
      <c r="E31" s="7" t="str">
        <f>B5</f>
        <v>A Artística de Avanca</v>
      </c>
      <c r="F31" s="7" t="s">
        <v>7</v>
      </c>
      <c r="G31" s="7" t="str">
        <f>B6</f>
        <v>Canelas</v>
      </c>
    </row>
    <row r="32" spans="1:7" ht="12.75">
      <c r="A32" s="21"/>
      <c r="B32" s="19"/>
      <c r="C32" s="8">
        <v>0.4375</v>
      </c>
      <c r="D32" s="6">
        <v>11</v>
      </c>
      <c r="E32" s="7" t="str">
        <f>B4</f>
        <v>Clube Desportivo Feirense</v>
      </c>
      <c r="F32" s="7" t="s">
        <v>7</v>
      </c>
      <c r="G32" s="7" t="str">
        <f>B5</f>
        <v>A Artística de Avanca</v>
      </c>
    </row>
    <row r="33" spans="1:7" ht="12.75">
      <c r="A33" s="21"/>
      <c r="B33" s="19"/>
      <c r="C33" s="8">
        <v>0.4791666666666667</v>
      </c>
      <c r="D33" s="6">
        <v>12</v>
      </c>
      <c r="E33" s="7" t="str">
        <f>B6</f>
        <v>Canelas</v>
      </c>
      <c r="F33" s="7" t="s">
        <v>7</v>
      </c>
      <c r="G33" s="7" t="str">
        <f>B4</f>
        <v>Clube Desportivo Feirense</v>
      </c>
    </row>
    <row r="34" spans="1:7" ht="12.75">
      <c r="A34" s="4"/>
      <c r="B34" s="1"/>
      <c r="C34" s="1"/>
      <c r="D34" s="5"/>
      <c r="E34" s="1"/>
      <c r="F34" s="1"/>
      <c r="G34" s="1"/>
    </row>
  </sheetData>
  <sheetProtection/>
  <mergeCells count="29">
    <mergeCell ref="A31:A33"/>
    <mergeCell ref="B31:B33"/>
    <mergeCell ref="A24:A26"/>
    <mergeCell ref="B24:B26"/>
    <mergeCell ref="A28:G28"/>
    <mergeCell ref="A29:A30"/>
    <mergeCell ref="B29:B30"/>
    <mergeCell ref="C29:C30"/>
    <mergeCell ref="E29:F29"/>
    <mergeCell ref="A17:A19"/>
    <mergeCell ref="B17:B19"/>
    <mergeCell ref="A21:G21"/>
    <mergeCell ref="A22:A23"/>
    <mergeCell ref="B22:B23"/>
    <mergeCell ref="C22:C23"/>
    <mergeCell ref="E22:F22"/>
    <mergeCell ref="A10:A12"/>
    <mergeCell ref="B10:B12"/>
    <mergeCell ref="A14:G14"/>
    <mergeCell ref="A15:A16"/>
    <mergeCell ref="B15:B16"/>
    <mergeCell ref="C15:C16"/>
    <mergeCell ref="E15:F15"/>
    <mergeCell ref="A2:A6"/>
    <mergeCell ref="A7:G7"/>
    <mergeCell ref="A8:A9"/>
    <mergeCell ref="B8:B9"/>
    <mergeCell ref="C8:C9"/>
    <mergeCell ref="E8:F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E8" sqref="E8:F8"/>
    </sheetView>
  </sheetViews>
  <sheetFormatPr defaultColWidth="9.140625" defaultRowHeight="12.75"/>
  <cols>
    <col min="1" max="1" width="11.140625" style="0" customWidth="1"/>
    <col min="2" max="2" width="45.7109375" style="0" customWidth="1"/>
    <col min="3" max="3" width="6.7109375" style="0" bestFit="1" customWidth="1"/>
    <col min="4" max="4" width="4.8515625" style="0" bestFit="1" customWidth="1"/>
    <col min="5" max="5" width="45.7109375" style="0" customWidth="1"/>
    <col min="6" max="6" width="2.7109375" style="0" bestFit="1" customWidth="1"/>
    <col min="7" max="7" width="45.7109375" style="0" customWidth="1"/>
  </cols>
  <sheetData>
    <row r="2" spans="1:3" ht="12.75">
      <c r="A2" s="17" t="s">
        <v>25</v>
      </c>
      <c r="B2" s="9" t="s">
        <v>12</v>
      </c>
      <c r="C2" t="s">
        <v>20</v>
      </c>
    </row>
    <row r="3" spans="1:3" ht="12.75">
      <c r="A3" s="17"/>
      <c r="B3" s="7" t="s">
        <v>26</v>
      </c>
      <c r="C3" s="1"/>
    </row>
    <row r="4" spans="1:3" ht="12.75">
      <c r="A4" s="17"/>
      <c r="B4" s="7" t="s">
        <v>27</v>
      </c>
      <c r="C4" s="1"/>
    </row>
    <row r="5" spans="1:3" ht="12.75">
      <c r="A5" s="17"/>
      <c r="B5" s="7" t="s">
        <v>28</v>
      </c>
      <c r="C5" s="1"/>
    </row>
    <row r="6" spans="1:3" ht="12.75">
      <c r="A6" s="17"/>
      <c r="B6" s="7" t="s">
        <v>46</v>
      </c>
      <c r="C6" s="1"/>
    </row>
    <row r="7" spans="1:7" ht="12.75">
      <c r="A7" s="18" t="s">
        <v>11</v>
      </c>
      <c r="B7" s="18"/>
      <c r="C7" s="18"/>
      <c r="D7" s="18"/>
      <c r="E7" s="18"/>
      <c r="F7" s="18"/>
      <c r="G7" s="18"/>
    </row>
    <row r="8" spans="1:7" ht="12.75">
      <c r="A8" s="19" t="s">
        <v>0</v>
      </c>
      <c r="B8" s="19" t="s">
        <v>2</v>
      </c>
      <c r="C8" s="19" t="s">
        <v>1</v>
      </c>
      <c r="D8" s="12" t="s">
        <v>3</v>
      </c>
      <c r="E8" s="20" t="s">
        <v>17</v>
      </c>
      <c r="F8" s="20"/>
      <c r="G8" s="1" t="str">
        <f>B6</f>
        <v>C.D.S.Bernardo</v>
      </c>
    </row>
    <row r="9" spans="1:7" ht="12.75">
      <c r="A9" s="19"/>
      <c r="B9" s="19"/>
      <c r="C9" s="19"/>
      <c r="D9" s="1" t="s">
        <v>4</v>
      </c>
      <c r="E9" s="2" t="s">
        <v>5</v>
      </c>
      <c r="F9" s="2"/>
      <c r="G9" s="2" t="s">
        <v>6</v>
      </c>
    </row>
    <row r="10" spans="1:7" ht="12.75">
      <c r="A10" s="21">
        <v>39879</v>
      </c>
      <c r="B10" s="19" t="str">
        <f>B3</f>
        <v>Monte</v>
      </c>
      <c r="C10" s="11">
        <v>0.3958333333333333</v>
      </c>
      <c r="D10" s="6">
        <v>1</v>
      </c>
      <c r="E10" s="7" t="str">
        <f>B3</f>
        <v>Monte</v>
      </c>
      <c r="F10" s="7" t="s">
        <v>7</v>
      </c>
      <c r="G10" s="7" t="str">
        <f>B4</f>
        <v>Alavarium</v>
      </c>
    </row>
    <row r="11" spans="1:7" ht="12.75">
      <c r="A11" s="21"/>
      <c r="B11" s="19"/>
      <c r="C11" s="11">
        <v>0.4375</v>
      </c>
      <c r="D11" s="6">
        <v>2</v>
      </c>
      <c r="E11" s="7" t="str">
        <f>B4</f>
        <v>Alavarium</v>
      </c>
      <c r="F11" s="7" t="s">
        <v>7</v>
      </c>
      <c r="G11" s="7" t="str">
        <f>B5</f>
        <v>Escola João Afonso</v>
      </c>
    </row>
    <row r="12" spans="1:7" ht="12.75">
      <c r="A12" s="21"/>
      <c r="B12" s="19"/>
      <c r="C12" s="11">
        <v>0.4791666666666667</v>
      </c>
      <c r="D12" s="6">
        <v>3</v>
      </c>
      <c r="E12" s="7" t="str">
        <f>B5</f>
        <v>Escola João Afonso</v>
      </c>
      <c r="F12" s="7" t="s">
        <v>7</v>
      </c>
      <c r="G12" s="7" t="str">
        <f>B3</f>
        <v>Monte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8" t="s">
        <v>8</v>
      </c>
      <c r="B14" s="18"/>
      <c r="C14" s="18"/>
      <c r="D14" s="18"/>
      <c r="E14" s="18"/>
      <c r="F14" s="18"/>
      <c r="G14" s="18"/>
    </row>
    <row r="15" spans="1:7" ht="12.75">
      <c r="A15" s="19" t="s">
        <v>0</v>
      </c>
      <c r="B15" s="19" t="s">
        <v>2</v>
      </c>
      <c r="C15" s="19" t="s">
        <v>1</v>
      </c>
      <c r="D15" s="1" t="s">
        <v>3</v>
      </c>
      <c r="E15" s="20" t="s">
        <v>17</v>
      </c>
      <c r="F15" s="20"/>
      <c r="G15" s="1" t="str">
        <f>B5</f>
        <v>Escola João Afonso</v>
      </c>
    </row>
    <row r="16" spans="1:7" ht="12.75">
      <c r="A16" s="19"/>
      <c r="B16" s="19"/>
      <c r="C16" s="19"/>
      <c r="D16" s="1" t="s">
        <v>4</v>
      </c>
      <c r="E16" s="2" t="s">
        <v>5</v>
      </c>
      <c r="F16" s="2"/>
      <c r="G16" s="2" t="s">
        <v>6</v>
      </c>
    </row>
    <row r="17" spans="1:7" ht="12.75">
      <c r="A17" s="21">
        <v>39893</v>
      </c>
      <c r="B17" s="19" t="str">
        <f>B4</f>
        <v>Alavarium</v>
      </c>
      <c r="C17" s="8">
        <v>0.3958333333333333</v>
      </c>
      <c r="D17" s="6">
        <v>4</v>
      </c>
      <c r="E17" s="7" t="str">
        <f>B3</f>
        <v>Monte</v>
      </c>
      <c r="F17" s="7" t="s">
        <v>7</v>
      </c>
      <c r="G17" s="7" t="str">
        <f>B4</f>
        <v>Alavarium</v>
      </c>
    </row>
    <row r="18" spans="1:7" ht="12.75">
      <c r="A18" s="21"/>
      <c r="B18" s="19"/>
      <c r="C18" s="8">
        <v>0.4375</v>
      </c>
      <c r="D18" s="6">
        <v>5</v>
      </c>
      <c r="E18" s="7" t="str">
        <f>B6</f>
        <v>C.D.S.Bernardo</v>
      </c>
      <c r="F18" s="7" t="s">
        <v>7</v>
      </c>
      <c r="G18" s="7" t="str">
        <f>B3</f>
        <v>Monte</v>
      </c>
    </row>
    <row r="19" spans="1:7" ht="12.75">
      <c r="A19" s="21"/>
      <c r="B19" s="19"/>
      <c r="C19" s="8">
        <v>0.4791666666666667</v>
      </c>
      <c r="D19" s="6">
        <v>6</v>
      </c>
      <c r="E19" s="7" t="str">
        <f>B4</f>
        <v>Alavarium</v>
      </c>
      <c r="F19" s="7" t="s">
        <v>7</v>
      </c>
      <c r="G19" s="7" t="str">
        <f>B6</f>
        <v>C.D.S.Bernardo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8" t="s">
        <v>9</v>
      </c>
      <c r="B21" s="18"/>
      <c r="C21" s="18"/>
      <c r="D21" s="18"/>
      <c r="E21" s="18"/>
      <c r="F21" s="18"/>
      <c r="G21" s="18"/>
    </row>
    <row r="22" spans="1:7" ht="12.75">
      <c r="A22" s="19" t="s">
        <v>0</v>
      </c>
      <c r="B22" s="19" t="s">
        <v>2</v>
      </c>
      <c r="C22" s="19" t="s">
        <v>1</v>
      </c>
      <c r="D22" s="1" t="s">
        <v>3</v>
      </c>
      <c r="E22" s="20" t="s">
        <v>17</v>
      </c>
      <c r="F22" s="20"/>
      <c r="G22" s="1" t="str">
        <f>B4</f>
        <v>Alavarium</v>
      </c>
    </row>
    <row r="23" spans="1:7" ht="12.75">
      <c r="A23" s="19"/>
      <c r="B23" s="19"/>
      <c r="C23" s="19"/>
      <c r="D23" s="1" t="s">
        <v>4</v>
      </c>
      <c r="E23" s="2" t="s">
        <v>5</v>
      </c>
      <c r="F23" s="2"/>
      <c r="G23" s="2" t="s">
        <v>6</v>
      </c>
    </row>
    <row r="24" spans="1:7" ht="12.75">
      <c r="A24" s="21">
        <v>39921</v>
      </c>
      <c r="B24" s="19" t="str">
        <f>B5</f>
        <v>Escola João Afonso</v>
      </c>
      <c r="C24" s="8">
        <v>0.3958333333333333</v>
      </c>
      <c r="D24" s="6">
        <v>7</v>
      </c>
      <c r="E24" s="7" t="str">
        <f>B5</f>
        <v>Escola João Afonso</v>
      </c>
      <c r="F24" s="7" t="s">
        <v>7</v>
      </c>
      <c r="G24" s="7" t="str">
        <f>B6</f>
        <v>C.D.S.Bernardo</v>
      </c>
    </row>
    <row r="25" spans="1:7" ht="12.75">
      <c r="A25" s="21"/>
      <c r="B25" s="19"/>
      <c r="C25" s="8">
        <v>0.4375</v>
      </c>
      <c r="D25" s="6">
        <v>8</v>
      </c>
      <c r="E25" s="7" t="str">
        <f>B6</f>
        <v>C.D.S.Bernardo</v>
      </c>
      <c r="F25" s="7" t="s">
        <v>7</v>
      </c>
      <c r="G25" s="7" t="str">
        <f>B3</f>
        <v>Monte</v>
      </c>
    </row>
    <row r="26" spans="1:7" ht="12.75">
      <c r="A26" s="21"/>
      <c r="B26" s="19"/>
      <c r="C26" s="8">
        <v>0.4791666666666667</v>
      </c>
      <c r="D26" s="6">
        <v>9</v>
      </c>
      <c r="E26" s="7" t="str">
        <f>B3</f>
        <v>Monte</v>
      </c>
      <c r="F26" s="7" t="s">
        <v>7</v>
      </c>
      <c r="G26" s="7" t="str">
        <f>B5</f>
        <v>Escola João Afonso</v>
      </c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8" t="s">
        <v>10</v>
      </c>
      <c r="B28" s="18"/>
      <c r="C28" s="18"/>
      <c r="D28" s="18"/>
      <c r="E28" s="18"/>
      <c r="F28" s="18"/>
      <c r="G28" s="18"/>
    </row>
    <row r="29" spans="1:7" ht="12.75">
      <c r="A29" s="19" t="s">
        <v>0</v>
      </c>
      <c r="B29" s="19" t="s">
        <v>2</v>
      </c>
      <c r="C29" s="19" t="s">
        <v>1</v>
      </c>
      <c r="D29" s="1" t="s">
        <v>3</v>
      </c>
      <c r="E29" s="20" t="s">
        <v>17</v>
      </c>
      <c r="F29" s="20"/>
      <c r="G29" s="1" t="str">
        <f>B3</f>
        <v>Monte</v>
      </c>
    </row>
    <row r="30" spans="1:7" ht="12.75">
      <c r="A30" s="19"/>
      <c r="B30" s="19"/>
      <c r="C30" s="19"/>
      <c r="D30" s="1" t="s">
        <v>4</v>
      </c>
      <c r="E30" s="2" t="s">
        <v>5</v>
      </c>
      <c r="F30" s="2"/>
      <c r="G30" s="2" t="s">
        <v>6</v>
      </c>
    </row>
    <row r="31" spans="1:7" ht="12.75">
      <c r="A31" s="21">
        <v>39949</v>
      </c>
      <c r="B31" s="19" t="str">
        <f>B6</f>
        <v>C.D.S.Bernardo</v>
      </c>
      <c r="C31" s="8">
        <v>0.3958333333333333</v>
      </c>
      <c r="D31" s="6">
        <v>10</v>
      </c>
      <c r="E31" s="7" t="str">
        <f>B5</f>
        <v>Escola João Afonso</v>
      </c>
      <c r="F31" s="7" t="s">
        <v>7</v>
      </c>
      <c r="G31" s="7" t="str">
        <f>B6</f>
        <v>C.D.S.Bernardo</v>
      </c>
    </row>
    <row r="32" spans="1:7" ht="12.75">
      <c r="A32" s="21"/>
      <c r="B32" s="19"/>
      <c r="C32" s="8">
        <v>0.4375</v>
      </c>
      <c r="D32" s="6">
        <v>11</v>
      </c>
      <c r="E32" s="7" t="str">
        <f>B4</f>
        <v>Alavarium</v>
      </c>
      <c r="F32" s="7" t="s">
        <v>7</v>
      </c>
      <c r="G32" s="7" t="str">
        <f>B5</f>
        <v>Escola João Afonso</v>
      </c>
    </row>
    <row r="33" spans="1:7" ht="12.75">
      <c r="A33" s="21"/>
      <c r="B33" s="19"/>
      <c r="C33" s="8">
        <v>0.4791666666666667</v>
      </c>
      <c r="D33" s="6">
        <v>12</v>
      </c>
      <c r="E33" s="7" t="str">
        <f>B6</f>
        <v>C.D.S.Bernardo</v>
      </c>
      <c r="F33" s="7" t="s">
        <v>7</v>
      </c>
      <c r="G33" s="7" t="str">
        <f>B4</f>
        <v>Alavarium</v>
      </c>
    </row>
    <row r="34" spans="1:7" ht="12.75">
      <c r="A34" s="4"/>
      <c r="B34" s="1"/>
      <c r="C34" s="1"/>
      <c r="D34" s="5"/>
      <c r="E34" s="1"/>
      <c r="F34" s="1"/>
      <c r="G34" s="1"/>
    </row>
  </sheetData>
  <sheetProtection/>
  <mergeCells count="29">
    <mergeCell ref="A31:A33"/>
    <mergeCell ref="B31:B33"/>
    <mergeCell ref="A24:A26"/>
    <mergeCell ref="B24:B26"/>
    <mergeCell ref="A28:G28"/>
    <mergeCell ref="A29:A30"/>
    <mergeCell ref="B29:B30"/>
    <mergeCell ref="C29:C30"/>
    <mergeCell ref="E29:F29"/>
    <mergeCell ref="A17:A19"/>
    <mergeCell ref="B17:B19"/>
    <mergeCell ref="A21:G21"/>
    <mergeCell ref="A22:A23"/>
    <mergeCell ref="B22:B23"/>
    <mergeCell ref="C22:C23"/>
    <mergeCell ref="E22:F22"/>
    <mergeCell ref="A10:A12"/>
    <mergeCell ref="B10:B12"/>
    <mergeCell ref="A14:G14"/>
    <mergeCell ref="A15:A16"/>
    <mergeCell ref="B15:B16"/>
    <mergeCell ref="C15:C16"/>
    <mergeCell ref="E15:F15"/>
    <mergeCell ref="A2:A6"/>
    <mergeCell ref="A7:G7"/>
    <mergeCell ref="A8:A9"/>
    <mergeCell ref="B8:B9"/>
    <mergeCell ref="C8:C9"/>
    <mergeCell ref="E8:F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zoomScalePageLayoutView="0" workbookViewId="0" topLeftCell="A2">
      <selection activeCell="A34" sqref="A34"/>
    </sheetView>
  </sheetViews>
  <sheetFormatPr defaultColWidth="9.140625" defaultRowHeight="12.75"/>
  <cols>
    <col min="1" max="1" width="11.140625" style="0" customWidth="1"/>
    <col min="2" max="2" width="45.7109375" style="0" customWidth="1"/>
    <col min="3" max="3" width="6.7109375" style="0" bestFit="1" customWidth="1"/>
    <col min="4" max="4" width="4.8515625" style="0" bestFit="1" customWidth="1"/>
    <col min="5" max="5" width="45.7109375" style="0" customWidth="1"/>
    <col min="6" max="6" width="2.7109375" style="0" bestFit="1" customWidth="1"/>
    <col min="7" max="7" width="45.7109375" style="0" customWidth="1"/>
  </cols>
  <sheetData>
    <row r="2" spans="1:3" ht="12.75">
      <c r="A2" s="19" t="s">
        <v>30</v>
      </c>
      <c r="B2" s="9" t="s">
        <v>12</v>
      </c>
      <c r="C2" t="s">
        <v>20</v>
      </c>
    </row>
    <row r="3" spans="1:3" ht="12.75">
      <c r="A3" s="19"/>
      <c r="B3" s="7" t="s">
        <v>33</v>
      </c>
      <c r="C3" s="1"/>
    </row>
    <row r="4" spans="1:3" ht="12.75">
      <c r="A4" s="19"/>
      <c r="B4" s="7" t="s">
        <v>32</v>
      </c>
      <c r="C4" s="1"/>
    </row>
    <row r="5" spans="1:3" ht="12.75">
      <c r="A5" s="19"/>
      <c r="B5" s="7" t="s">
        <v>31</v>
      </c>
      <c r="C5" s="1"/>
    </row>
    <row r="6" spans="1:3" ht="12.75">
      <c r="A6" s="19"/>
      <c r="B6" s="7" t="s">
        <v>29</v>
      </c>
      <c r="C6" s="1"/>
    </row>
    <row r="7" spans="1:7" ht="12.75" customHeight="1">
      <c r="A7" s="18" t="s">
        <v>11</v>
      </c>
      <c r="B7" s="18"/>
      <c r="C7" s="18"/>
      <c r="D7" s="18"/>
      <c r="E7" s="18"/>
      <c r="F7" s="18"/>
      <c r="G7" s="18"/>
    </row>
    <row r="8" spans="1:7" ht="12.75">
      <c r="A8" s="19" t="s">
        <v>0</v>
      </c>
      <c r="B8" s="19" t="s">
        <v>2</v>
      </c>
      <c r="C8" s="19" t="s">
        <v>1</v>
      </c>
      <c r="D8" s="12" t="s">
        <v>3</v>
      </c>
      <c r="E8" s="20" t="s">
        <v>17</v>
      </c>
      <c r="F8" s="20"/>
      <c r="G8" s="1" t="str">
        <f>B6</f>
        <v>ADREP</v>
      </c>
    </row>
    <row r="9" spans="1:7" ht="12.75">
      <c r="A9" s="19"/>
      <c r="B9" s="19"/>
      <c r="C9" s="19"/>
      <c r="D9" s="1" t="s">
        <v>4</v>
      </c>
      <c r="E9" s="2" t="s">
        <v>5</v>
      </c>
      <c r="F9" s="2"/>
      <c r="G9" s="2" t="s">
        <v>6</v>
      </c>
    </row>
    <row r="10" spans="1:7" ht="12.75">
      <c r="A10" s="21">
        <v>39879</v>
      </c>
      <c r="B10" s="19" t="str">
        <f>B3</f>
        <v>Águeda</v>
      </c>
      <c r="C10" s="11">
        <v>0.3958333333333333</v>
      </c>
      <c r="D10" s="6">
        <v>1</v>
      </c>
      <c r="E10" s="7" t="str">
        <f>B3</f>
        <v>Águeda</v>
      </c>
      <c r="F10" s="7" t="s">
        <v>7</v>
      </c>
      <c r="G10" s="7" t="str">
        <f>B4</f>
        <v>Clube Desportivo Pateira</v>
      </c>
    </row>
    <row r="11" spans="1:7" ht="12.75">
      <c r="A11" s="21"/>
      <c r="B11" s="19"/>
      <c r="C11" s="11">
        <v>0.4375</v>
      </c>
      <c r="D11" s="6">
        <v>2</v>
      </c>
      <c r="E11" s="7" t="str">
        <f>B4</f>
        <v>Clube Desportivo Pateira</v>
      </c>
      <c r="F11" s="7" t="s">
        <v>7</v>
      </c>
      <c r="G11" s="7" t="str">
        <f>B5</f>
        <v>Vacariça</v>
      </c>
    </row>
    <row r="12" spans="1:7" ht="12.75">
      <c r="A12" s="21"/>
      <c r="B12" s="19"/>
      <c r="C12" s="11">
        <v>0.4791666666666667</v>
      </c>
      <c r="D12" s="6">
        <v>3</v>
      </c>
      <c r="E12" s="7" t="str">
        <f>B5</f>
        <v>Vacariça</v>
      </c>
      <c r="F12" s="7" t="s">
        <v>7</v>
      </c>
      <c r="G12" s="7" t="str">
        <f>B3</f>
        <v>Águeda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2.75" customHeight="1">
      <c r="A14" s="18" t="s">
        <v>8</v>
      </c>
      <c r="B14" s="18"/>
      <c r="C14" s="18"/>
      <c r="D14" s="18"/>
      <c r="E14" s="18"/>
      <c r="F14" s="18"/>
      <c r="G14" s="18"/>
    </row>
    <row r="15" spans="1:7" ht="12.75" customHeight="1">
      <c r="A15" s="19" t="s">
        <v>0</v>
      </c>
      <c r="B15" s="19" t="s">
        <v>2</v>
      </c>
      <c r="C15" s="19" t="s">
        <v>1</v>
      </c>
      <c r="D15" s="1" t="s">
        <v>3</v>
      </c>
      <c r="E15" s="20" t="s">
        <v>17</v>
      </c>
      <c r="F15" s="20"/>
      <c r="G15" s="1" t="str">
        <f>B5</f>
        <v>Vacariça</v>
      </c>
    </row>
    <row r="16" spans="1:7" ht="12.75">
      <c r="A16" s="19"/>
      <c r="B16" s="19"/>
      <c r="C16" s="19"/>
      <c r="D16" s="1" t="s">
        <v>4</v>
      </c>
      <c r="E16" s="2" t="s">
        <v>5</v>
      </c>
      <c r="F16" s="2"/>
      <c r="G16" s="2" t="s">
        <v>6</v>
      </c>
    </row>
    <row r="17" spans="1:7" ht="12.75">
      <c r="A17" s="21">
        <v>39893</v>
      </c>
      <c r="B17" s="19" t="str">
        <f>B4</f>
        <v>Clube Desportivo Pateira</v>
      </c>
      <c r="C17" s="8">
        <v>0.3958333333333333</v>
      </c>
      <c r="D17" s="6">
        <v>4</v>
      </c>
      <c r="E17" s="7" t="str">
        <f>B3</f>
        <v>Águeda</v>
      </c>
      <c r="F17" s="7" t="s">
        <v>7</v>
      </c>
      <c r="G17" s="7" t="str">
        <f>B4</f>
        <v>Clube Desportivo Pateira</v>
      </c>
    </row>
    <row r="18" spans="1:7" ht="12.75">
      <c r="A18" s="21"/>
      <c r="B18" s="19"/>
      <c r="C18" s="8">
        <v>0.4375</v>
      </c>
      <c r="D18" s="6">
        <v>5</v>
      </c>
      <c r="E18" s="7" t="str">
        <f>B6</f>
        <v>ADREP</v>
      </c>
      <c r="F18" s="7" t="s">
        <v>7</v>
      </c>
      <c r="G18" s="7" t="str">
        <f>B3</f>
        <v>Águeda</v>
      </c>
    </row>
    <row r="19" spans="1:7" ht="12.75">
      <c r="A19" s="21"/>
      <c r="B19" s="19"/>
      <c r="C19" s="8">
        <v>0.4791666666666667</v>
      </c>
      <c r="D19" s="6">
        <v>6</v>
      </c>
      <c r="E19" s="7" t="str">
        <f>B4</f>
        <v>Clube Desportivo Pateira</v>
      </c>
      <c r="F19" s="7" t="s">
        <v>7</v>
      </c>
      <c r="G19" s="7" t="str">
        <f>B6</f>
        <v>ADREP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12.75" customHeight="1">
      <c r="A21" s="18" t="s">
        <v>9</v>
      </c>
      <c r="B21" s="18"/>
      <c r="C21" s="18"/>
      <c r="D21" s="18"/>
      <c r="E21" s="18"/>
      <c r="F21" s="18"/>
      <c r="G21" s="18"/>
    </row>
    <row r="22" spans="1:7" ht="12.75" customHeight="1">
      <c r="A22" s="19" t="s">
        <v>0</v>
      </c>
      <c r="B22" s="19" t="s">
        <v>2</v>
      </c>
      <c r="C22" s="19" t="s">
        <v>1</v>
      </c>
      <c r="D22" s="1" t="s">
        <v>3</v>
      </c>
      <c r="E22" s="20" t="s">
        <v>17</v>
      </c>
      <c r="F22" s="20"/>
      <c r="G22" s="1" t="str">
        <f>B4</f>
        <v>Clube Desportivo Pateira</v>
      </c>
    </row>
    <row r="23" spans="1:7" ht="12.75">
      <c r="A23" s="19"/>
      <c r="B23" s="19"/>
      <c r="C23" s="19"/>
      <c r="D23" s="1" t="s">
        <v>4</v>
      </c>
      <c r="E23" s="2" t="s">
        <v>5</v>
      </c>
      <c r="F23" s="2"/>
      <c r="G23" s="2" t="s">
        <v>6</v>
      </c>
    </row>
    <row r="24" spans="1:7" ht="12.75">
      <c r="A24" s="21">
        <v>39921</v>
      </c>
      <c r="B24" s="19" t="str">
        <f>B5</f>
        <v>Vacariça</v>
      </c>
      <c r="C24" s="8">
        <v>0.3958333333333333</v>
      </c>
      <c r="D24" s="6">
        <v>7</v>
      </c>
      <c r="E24" s="7" t="str">
        <f>B5</f>
        <v>Vacariça</v>
      </c>
      <c r="F24" s="7" t="s">
        <v>7</v>
      </c>
      <c r="G24" s="7" t="str">
        <f>B6</f>
        <v>ADREP</v>
      </c>
    </row>
    <row r="25" spans="1:7" ht="12.75">
      <c r="A25" s="21"/>
      <c r="B25" s="19"/>
      <c r="C25" s="8">
        <v>0.4375</v>
      </c>
      <c r="D25" s="6">
        <v>8</v>
      </c>
      <c r="E25" s="7" t="str">
        <f>B6</f>
        <v>ADREP</v>
      </c>
      <c r="F25" s="7" t="s">
        <v>7</v>
      </c>
      <c r="G25" s="7" t="str">
        <f>B3</f>
        <v>Águeda</v>
      </c>
    </row>
    <row r="26" spans="1:7" ht="12.75">
      <c r="A26" s="21"/>
      <c r="B26" s="19"/>
      <c r="C26" s="8">
        <v>0.4791666666666667</v>
      </c>
      <c r="D26" s="6">
        <v>9</v>
      </c>
      <c r="E26" s="7" t="str">
        <f>B3</f>
        <v>Águeda</v>
      </c>
      <c r="F26" s="7" t="s">
        <v>7</v>
      </c>
      <c r="G26" s="7" t="str">
        <f>B5</f>
        <v>Vacariça</v>
      </c>
    </row>
    <row r="27" spans="1:7" ht="12.75">
      <c r="A27" s="1"/>
      <c r="B27" s="1"/>
      <c r="C27" s="1"/>
      <c r="D27" s="1"/>
      <c r="E27" s="1"/>
      <c r="F27" s="1"/>
      <c r="G27" s="1"/>
    </row>
    <row r="28" spans="1:7" ht="12.75" customHeight="1">
      <c r="A28" s="18" t="s">
        <v>10</v>
      </c>
      <c r="B28" s="18"/>
      <c r="C28" s="18"/>
      <c r="D28" s="18"/>
      <c r="E28" s="18"/>
      <c r="F28" s="18"/>
      <c r="G28" s="18"/>
    </row>
    <row r="29" spans="1:7" ht="12.75" customHeight="1">
      <c r="A29" s="19" t="s">
        <v>0</v>
      </c>
      <c r="B29" s="19" t="s">
        <v>2</v>
      </c>
      <c r="C29" s="19" t="s">
        <v>1</v>
      </c>
      <c r="D29" s="1" t="s">
        <v>3</v>
      </c>
      <c r="E29" s="20" t="s">
        <v>17</v>
      </c>
      <c r="F29" s="20"/>
      <c r="G29" s="1" t="str">
        <f>B3</f>
        <v>Águeda</v>
      </c>
    </row>
    <row r="30" spans="1:7" ht="12.75">
      <c r="A30" s="19"/>
      <c r="B30" s="19"/>
      <c r="C30" s="19"/>
      <c r="D30" s="1" t="s">
        <v>4</v>
      </c>
      <c r="E30" s="2" t="s">
        <v>5</v>
      </c>
      <c r="F30" s="2"/>
      <c r="G30" s="2" t="s">
        <v>6</v>
      </c>
    </row>
    <row r="31" spans="1:7" ht="12.75">
      <c r="A31" s="21">
        <v>39949</v>
      </c>
      <c r="B31" s="19" t="str">
        <f>B6</f>
        <v>ADREP</v>
      </c>
      <c r="C31" s="8">
        <v>0.3958333333333333</v>
      </c>
      <c r="D31" s="6">
        <v>10</v>
      </c>
      <c r="E31" s="7" t="str">
        <f>B5</f>
        <v>Vacariça</v>
      </c>
      <c r="F31" s="7" t="s">
        <v>7</v>
      </c>
      <c r="G31" s="7" t="str">
        <f>B6</f>
        <v>ADREP</v>
      </c>
    </row>
    <row r="32" spans="1:7" ht="12.75">
      <c r="A32" s="21"/>
      <c r="B32" s="19"/>
      <c r="C32" s="8">
        <v>0.4375</v>
      </c>
      <c r="D32" s="6">
        <v>11</v>
      </c>
      <c r="E32" s="7" t="str">
        <f>B4</f>
        <v>Clube Desportivo Pateira</v>
      </c>
      <c r="F32" s="7" t="s">
        <v>7</v>
      </c>
      <c r="G32" s="7" t="str">
        <f>B5</f>
        <v>Vacariça</v>
      </c>
    </row>
    <row r="33" spans="1:7" ht="12.75">
      <c r="A33" s="21"/>
      <c r="B33" s="19"/>
      <c r="C33" s="8">
        <v>0.4791666666666667</v>
      </c>
      <c r="D33" s="6">
        <v>12</v>
      </c>
      <c r="E33" s="7" t="str">
        <f>B6</f>
        <v>ADREP</v>
      </c>
      <c r="F33" s="7" t="s">
        <v>7</v>
      </c>
      <c r="G33" s="7" t="str">
        <f>B4</f>
        <v>Clube Desportivo Pateira</v>
      </c>
    </row>
    <row r="34" spans="1:7" ht="12.75">
      <c r="A34" s="4"/>
      <c r="B34" s="1"/>
      <c r="C34" s="1"/>
      <c r="D34" s="5"/>
      <c r="E34" s="1"/>
      <c r="F34" s="1"/>
      <c r="G34" s="1"/>
    </row>
  </sheetData>
  <sheetProtection/>
  <mergeCells count="29">
    <mergeCell ref="B10:B12"/>
    <mergeCell ref="B17:B19"/>
    <mergeCell ref="B24:B26"/>
    <mergeCell ref="A10:A12"/>
    <mergeCell ref="A17:A19"/>
    <mergeCell ref="A24:A26"/>
    <mergeCell ref="B15:B16"/>
    <mergeCell ref="B22:B23"/>
    <mergeCell ref="A15:A16"/>
    <mergeCell ref="A2:A6"/>
    <mergeCell ref="B29:B30"/>
    <mergeCell ref="A8:A9"/>
    <mergeCell ref="A22:A23"/>
    <mergeCell ref="A29:A30"/>
    <mergeCell ref="C29:C30"/>
    <mergeCell ref="C22:C23"/>
    <mergeCell ref="C15:C16"/>
    <mergeCell ref="C8:C9"/>
    <mergeCell ref="A7:G7"/>
    <mergeCell ref="E8:F8"/>
    <mergeCell ref="E15:F15"/>
    <mergeCell ref="E22:F22"/>
    <mergeCell ref="E29:F29"/>
    <mergeCell ref="B31:B33"/>
    <mergeCell ref="A31:A33"/>
    <mergeCell ref="A28:G28"/>
    <mergeCell ref="A21:G21"/>
    <mergeCell ref="B8:B9"/>
    <mergeCell ref="A14:G14"/>
  </mergeCells>
  <printOptions horizontalCentered="1" verticalCentered="1"/>
  <pageMargins left="0.3937007874015748" right="0.3937007874015748" top="0.7874015748031497" bottom="0.5905511811023623" header="0" footer="0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11.140625" style="0" customWidth="1"/>
    <col min="2" max="2" width="45.7109375" style="0" customWidth="1"/>
    <col min="3" max="3" width="6.7109375" style="0" bestFit="1" customWidth="1"/>
    <col min="4" max="4" width="4.8515625" style="0" bestFit="1" customWidth="1"/>
    <col min="5" max="5" width="45.7109375" style="0" customWidth="1"/>
    <col min="6" max="6" width="2.7109375" style="0" bestFit="1" customWidth="1"/>
    <col min="7" max="7" width="45.7109375" style="0" customWidth="1"/>
  </cols>
  <sheetData>
    <row r="2" spans="1:3" ht="12.75">
      <c r="A2" s="19" t="s">
        <v>45</v>
      </c>
      <c r="B2" s="9" t="s">
        <v>12</v>
      </c>
      <c r="C2" t="s">
        <v>21</v>
      </c>
    </row>
    <row r="3" spans="1:5" ht="12.75">
      <c r="A3" s="19"/>
      <c r="B3" s="7" t="s">
        <v>13</v>
      </c>
      <c r="C3" s="22" t="s">
        <v>34</v>
      </c>
      <c r="D3" s="23"/>
      <c r="E3" s="23"/>
    </row>
    <row r="4" spans="1:3" ht="12.75">
      <c r="A4" s="19"/>
      <c r="B4" s="7" t="s">
        <v>14</v>
      </c>
      <c r="C4" s="1"/>
    </row>
    <row r="5" spans="1:3" ht="12.75">
      <c r="A5" s="19"/>
      <c r="B5" s="7" t="s">
        <v>15</v>
      </c>
      <c r="C5" s="1"/>
    </row>
    <row r="6" spans="1:3" ht="12.75">
      <c r="A6" s="19"/>
      <c r="B6" s="7" t="s">
        <v>16</v>
      </c>
      <c r="C6" s="1"/>
    </row>
    <row r="7" spans="1:7" ht="12.75" customHeight="1">
      <c r="A7" s="18" t="s">
        <v>11</v>
      </c>
      <c r="B7" s="18"/>
      <c r="C7" s="18"/>
      <c r="D7" s="18"/>
      <c r="E7" s="18"/>
      <c r="F7" s="18"/>
      <c r="G7" s="18"/>
    </row>
    <row r="8" spans="1:7" ht="12.75">
      <c r="A8" s="19" t="s">
        <v>0</v>
      </c>
      <c r="B8" s="19" t="s">
        <v>2</v>
      </c>
      <c r="C8" s="19" t="s">
        <v>1</v>
      </c>
      <c r="D8" s="12" t="s">
        <v>3</v>
      </c>
      <c r="E8" s="20" t="s">
        <v>17</v>
      </c>
      <c r="F8" s="20"/>
      <c r="G8" s="1" t="str">
        <f>B6</f>
        <v>EB 2,3 Sá Couto</v>
      </c>
    </row>
    <row r="9" spans="1:7" ht="12.75">
      <c r="A9" s="19"/>
      <c r="B9" s="19"/>
      <c r="C9" s="19"/>
      <c r="D9" s="1" t="s">
        <v>4</v>
      </c>
      <c r="E9" s="2" t="s">
        <v>5</v>
      </c>
      <c r="F9" s="2"/>
      <c r="G9" s="2" t="s">
        <v>6</v>
      </c>
    </row>
    <row r="10" spans="1:7" ht="12.75">
      <c r="A10" s="21">
        <v>39876</v>
      </c>
      <c r="B10" s="19" t="str">
        <f>B3</f>
        <v>IAC - Ílhavo Andebol Clube</v>
      </c>
      <c r="C10" s="11">
        <v>0.6458333333333334</v>
      </c>
      <c r="D10" s="6">
        <v>1</v>
      </c>
      <c r="E10" s="7" t="str">
        <f>B3</f>
        <v>IAC - Ílhavo Andebol Clube</v>
      </c>
      <c r="F10" s="7" t="s">
        <v>7</v>
      </c>
      <c r="G10" s="7" t="str">
        <f>B4</f>
        <v>IDL - Instituto Duarte Lemos</v>
      </c>
    </row>
    <row r="11" spans="1:7" ht="12.75">
      <c r="A11" s="21"/>
      <c r="B11" s="19"/>
      <c r="C11" s="11">
        <v>0.6041666666666666</v>
      </c>
      <c r="D11" s="6">
        <v>2</v>
      </c>
      <c r="E11" s="7" t="str">
        <f>B4</f>
        <v>IDL - Instituto Duarte Lemos</v>
      </c>
      <c r="F11" s="7" t="s">
        <v>7</v>
      </c>
      <c r="G11" s="7" t="str">
        <f>B5</f>
        <v>EB 2,3 Paços de Brandão</v>
      </c>
    </row>
    <row r="12" spans="1:7" ht="12.75">
      <c r="A12" s="21"/>
      <c r="B12" s="19"/>
      <c r="C12" s="11">
        <v>0.6875</v>
      </c>
      <c r="D12" s="6">
        <v>3</v>
      </c>
      <c r="E12" s="7" t="str">
        <f>B5</f>
        <v>EB 2,3 Paços de Brandão</v>
      </c>
      <c r="F12" s="7" t="s">
        <v>7</v>
      </c>
      <c r="G12" s="7" t="str">
        <f>B3</f>
        <v>IAC - Ílhavo Andebol Clube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2.75" customHeight="1">
      <c r="A14" s="18" t="s">
        <v>8</v>
      </c>
      <c r="B14" s="18"/>
      <c r="C14" s="18"/>
      <c r="D14" s="18"/>
      <c r="E14" s="18"/>
      <c r="F14" s="18"/>
      <c r="G14" s="18"/>
    </row>
    <row r="15" spans="1:7" ht="12.75" customHeight="1">
      <c r="A15" s="19" t="s">
        <v>0</v>
      </c>
      <c r="B15" s="19" t="s">
        <v>2</v>
      </c>
      <c r="C15" s="19" t="s">
        <v>1</v>
      </c>
      <c r="D15" s="1" t="s">
        <v>3</v>
      </c>
      <c r="E15" s="20" t="s">
        <v>17</v>
      </c>
      <c r="F15" s="20"/>
      <c r="G15" s="1" t="str">
        <f>B5</f>
        <v>EB 2,3 Paços de Brandão</v>
      </c>
    </row>
    <row r="16" spans="1:7" ht="12.75">
      <c r="A16" s="19"/>
      <c r="B16" s="19"/>
      <c r="C16" s="19"/>
      <c r="D16" s="1" t="s">
        <v>4</v>
      </c>
      <c r="E16" s="2" t="s">
        <v>5</v>
      </c>
      <c r="F16" s="2"/>
      <c r="G16" s="2" t="s">
        <v>6</v>
      </c>
    </row>
    <row r="17" spans="1:7" ht="12.75">
      <c r="A17" s="21">
        <v>39890</v>
      </c>
      <c r="B17" s="19" t="str">
        <f>B4</f>
        <v>IDL - Instituto Duarte Lemos</v>
      </c>
      <c r="C17" s="8">
        <v>0.6458333333333334</v>
      </c>
      <c r="D17" s="6">
        <v>4</v>
      </c>
      <c r="E17" s="7" t="str">
        <f>B3</f>
        <v>IAC - Ílhavo Andebol Clube</v>
      </c>
      <c r="F17" s="7" t="s">
        <v>7</v>
      </c>
      <c r="G17" s="7" t="str">
        <f>B4</f>
        <v>IDL - Instituto Duarte Lemos</v>
      </c>
    </row>
    <row r="18" spans="1:7" ht="12.75">
      <c r="A18" s="21"/>
      <c r="B18" s="19"/>
      <c r="C18" s="8">
        <v>0.6875</v>
      </c>
      <c r="D18" s="6">
        <v>5</v>
      </c>
      <c r="E18" s="7" t="str">
        <f>B6</f>
        <v>EB 2,3 Sá Couto</v>
      </c>
      <c r="F18" s="7" t="s">
        <v>7</v>
      </c>
      <c r="G18" s="7" t="str">
        <f>B3</f>
        <v>IAC - Ílhavo Andebol Clube</v>
      </c>
    </row>
    <row r="19" spans="1:7" ht="12.75">
      <c r="A19" s="21"/>
      <c r="B19" s="19"/>
      <c r="C19" s="8">
        <v>0.6041666666666666</v>
      </c>
      <c r="D19" s="6">
        <v>6</v>
      </c>
      <c r="E19" s="7" t="str">
        <f>B4</f>
        <v>IDL - Instituto Duarte Lemos</v>
      </c>
      <c r="F19" s="7" t="s">
        <v>7</v>
      </c>
      <c r="G19" s="7" t="str">
        <f>B6</f>
        <v>EB 2,3 Sá Couto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12.75" customHeight="1">
      <c r="A21" s="18" t="s">
        <v>9</v>
      </c>
      <c r="B21" s="18"/>
      <c r="C21" s="18"/>
      <c r="D21" s="18"/>
      <c r="E21" s="18"/>
      <c r="F21" s="18"/>
      <c r="G21" s="18"/>
    </row>
    <row r="22" spans="1:7" ht="12.75" customHeight="1">
      <c r="A22" s="19" t="s">
        <v>0</v>
      </c>
      <c r="B22" s="19" t="s">
        <v>2</v>
      </c>
      <c r="C22" s="19" t="s">
        <v>1</v>
      </c>
      <c r="D22" s="1" t="s">
        <v>3</v>
      </c>
      <c r="E22" s="20" t="s">
        <v>17</v>
      </c>
      <c r="F22" s="20"/>
      <c r="G22" s="1" t="str">
        <f>B4</f>
        <v>IDL - Instituto Duarte Lemos</v>
      </c>
    </row>
    <row r="23" spans="1:7" ht="12.75">
      <c r="A23" s="19"/>
      <c r="B23" s="19"/>
      <c r="C23" s="19"/>
      <c r="D23" s="1" t="s">
        <v>4</v>
      </c>
      <c r="E23" s="2" t="s">
        <v>5</v>
      </c>
      <c r="F23" s="2"/>
      <c r="G23" s="2" t="s">
        <v>6</v>
      </c>
    </row>
    <row r="24" spans="1:7" ht="12.75">
      <c r="A24" s="21">
        <v>39925</v>
      </c>
      <c r="B24" s="19" t="str">
        <f>B5</f>
        <v>EB 2,3 Paços de Brandão</v>
      </c>
      <c r="C24" s="8">
        <v>0.6041666666666666</v>
      </c>
      <c r="D24" s="6">
        <v>7</v>
      </c>
      <c r="E24" s="7" t="str">
        <f>B5</f>
        <v>EB 2,3 Paços de Brandão</v>
      </c>
      <c r="F24" s="7" t="s">
        <v>7</v>
      </c>
      <c r="G24" s="7" t="str">
        <f>B6</f>
        <v>EB 2,3 Sá Couto</v>
      </c>
    </row>
    <row r="25" spans="1:7" ht="12.75">
      <c r="A25" s="21"/>
      <c r="B25" s="19"/>
      <c r="C25" s="8">
        <v>0.6458333333333334</v>
      </c>
      <c r="D25" s="6">
        <v>8</v>
      </c>
      <c r="E25" s="7" t="str">
        <f>B6</f>
        <v>EB 2,3 Sá Couto</v>
      </c>
      <c r="F25" s="7" t="s">
        <v>7</v>
      </c>
      <c r="G25" s="7" t="str">
        <f>B3</f>
        <v>IAC - Ílhavo Andebol Clube</v>
      </c>
    </row>
    <row r="26" spans="1:7" ht="12.75">
      <c r="A26" s="21"/>
      <c r="B26" s="19"/>
      <c r="C26" s="8">
        <v>0.6875</v>
      </c>
      <c r="D26" s="6">
        <v>9</v>
      </c>
      <c r="E26" s="7" t="str">
        <f>B3</f>
        <v>IAC - Ílhavo Andebol Clube</v>
      </c>
      <c r="F26" s="7" t="s">
        <v>7</v>
      </c>
      <c r="G26" s="7" t="str">
        <f>B5</f>
        <v>EB 2,3 Paços de Brandão</v>
      </c>
    </row>
    <row r="27" spans="1:7" ht="12.75">
      <c r="A27" s="1"/>
      <c r="B27" s="1"/>
      <c r="C27" s="1"/>
      <c r="D27" s="1"/>
      <c r="E27" s="1"/>
      <c r="F27" s="1"/>
      <c r="G27" s="1"/>
    </row>
    <row r="28" spans="1:7" ht="12.75" customHeight="1">
      <c r="A28" s="18" t="s">
        <v>10</v>
      </c>
      <c r="B28" s="18"/>
      <c r="C28" s="18"/>
      <c r="D28" s="18"/>
      <c r="E28" s="18"/>
      <c r="F28" s="18"/>
      <c r="G28" s="18"/>
    </row>
    <row r="29" spans="1:7" ht="12.75" customHeight="1">
      <c r="A29" s="19" t="s">
        <v>0</v>
      </c>
      <c r="B29" s="19" t="s">
        <v>2</v>
      </c>
      <c r="C29" s="19" t="s">
        <v>1</v>
      </c>
      <c r="D29" s="1" t="s">
        <v>3</v>
      </c>
      <c r="E29" s="20" t="s">
        <v>17</v>
      </c>
      <c r="F29" s="20"/>
      <c r="G29" s="1" t="str">
        <f>B3</f>
        <v>IAC - Ílhavo Andebol Clube</v>
      </c>
    </row>
    <row r="30" spans="1:7" ht="12.75">
      <c r="A30" s="19"/>
      <c r="B30" s="19"/>
      <c r="C30" s="19"/>
      <c r="D30" s="1" t="s">
        <v>4</v>
      </c>
      <c r="E30" s="2" t="s">
        <v>5</v>
      </c>
      <c r="F30" s="2"/>
      <c r="G30" s="2" t="s">
        <v>6</v>
      </c>
    </row>
    <row r="31" spans="1:7" ht="12.75">
      <c r="A31" s="21">
        <v>39946</v>
      </c>
      <c r="B31" s="19" t="str">
        <f>B6</f>
        <v>EB 2,3 Sá Couto</v>
      </c>
      <c r="C31" s="8">
        <v>0.6041666666666666</v>
      </c>
      <c r="D31" s="6">
        <v>10</v>
      </c>
      <c r="E31" s="7" t="str">
        <f>B5</f>
        <v>EB 2,3 Paços de Brandão</v>
      </c>
      <c r="F31" s="7" t="s">
        <v>7</v>
      </c>
      <c r="G31" s="7" t="str">
        <f>B6</f>
        <v>EB 2,3 Sá Couto</v>
      </c>
    </row>
    <row r="32" spans="1:7" ht="12.75">
      <c r="A32" s="21"/>
      <c r="B32" s="19"/>
      <c r="C32" s="8">
        <v>0.6458333333333334</v>
      </c>
      <c r="D32" s="6">
        <v>11</v>
      </c>
      <c r="E32" s="7" t="str">
        <f>B4</f>
        <v>IDL - Instituto Duarte Lemos</v>
      </c>
      <c r="F32" s="7" t="s">
        <v>7</v>
      </c>
      <c r="G32" s="7" t="str">
        <f>B5</f>
        <v>EB 2,3 Paços de Brandão</v>
      </c>
    </row>
    <row r="33" spans="1:7" ht="12.75">
      <c r="A33" s="21"/>
      <c r="B33" s="19"/>
      <c r="C33" s="8">
        <v>0.6875</v>
      </c>
      <c r="D33" s="6">
        <v>12</v>
      </c>
      <c r="E33" s="7" t="str">
        <f>B6</f>
        <v>EB 2,3 Sá Couto</v>
      </c>
      <c r="F33" s="7" t="s">
        <v>7</v>
      </c>
      <c r="G33" s="7" t="str">
        <f>B4</f>
        <v>IDL - Instituto Duarte Lemos</v>
      </c>
    </row>
    <row r="34" spans="1:7" ht="12.75">
      <c r="A34" s="4"/>
      <c r="B34" s="1"/>
      <c r="C34" s="1"/>
      <c r="D34" s="5"/>
      <c r="E34" s="1"/>
      <c r="F34" s="1"/>
      <c r="G34" s="1"/>
    </row>
  </sheetData>
  <sheetProtection/>
  <mergeCells count="30">
    <mergeCell ref="B31:B33"/>
    <mergeCell ref="A31:A33"/>
    <mergeCell ref="A28:G28"/>
    <mergeCell ref="A21:G21"/>
    <mergeCell ref="E8:F8"/>
    <mergeCell ref="E15:F15"/>
    <mergeCell ref="E22:F22"/>
    <mergeCell ref="E29:F29"/>
    <mergeCell ref="C29:C30"/>
    <mergeCell ref="C22:C23"/>
    <mergeCell ref="C15:C16"/>
    <mergeCell ref="C8:C9"/>
    <mergeCell ref="A2:A6"/>
    <mergeCell ref="B29:B30"/>
    <mergeCell ref="A8:A9"/>
    <mergeCell ref="A22:A23"/>
    <mergeCell ref="A29:A30"/>
    <mergeCell ref="A7:G7"/>
    <mergeCell ref="B8:B9"/>
    <mergeCell ref="C3:E3"/>
    <mergeCell ref="A14:G14"/>
    <mergeCell ref="B10:B12"/>
    <mergeCell ref="B17:B19"/>
    <mergeCell ref="B24:B26"/>
    <mergeCell ref="A10:A12"/>
    <mergeCell ref="A17:A19"/>
    <mergeCell ref="A24:A26"/>
    <mergeCell ref="B15:B16"/>
    <mergeCell ref="B22:B23"/>
    <mergeCell ref="A15:A16"/>
  </mergeCells>
  <printOptions horizontalCentered="1" verticalCentered="1"/>
  <pageMargins left="0.3937007874015748" right="0.3937007874015748" top="0.7874015748031497" bottom="0.5905511811023623" header="0" footer="0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B56" sqref="B56"/>
    </sheetView>
  </sheetViews>
  <sheetFormatPr defaultColWidth="9.140625" defaultRowHeight="12.75"/>
  <cols>
    <col min="1" max="1" width="11.140625" style="0" customWidth="1"/>
    <col min="2" max="2" width="45.7109375" style="0" customWidth="1"/>
    <col min="3" max="3" width="6.7109375" style="0" bestFit="1" customWidth="1"/>
    <col min="4" max="4" width="4.8515625" style="10" bestFit="1" customWidth="1"/>
    <col min="5" max="5" width="45.7109375" style="0" customWidth="1"/>
    <col min="6" max="6" width="2.7109375" style="0" bestFit="1" customWidth="1"/>
    <col min="7" max="7" width="45.7109375" style="0" customWidth="1"/>
  </cols>
  <sheetData>
    <row r="2" spans="1:3" ht="12.75">
      <c r="A2" s="24" t="s">
        <v>37</v>
      </c>
      <c r="B2" s="9" t="s">
        <v>12</v>
      </c>
      <c r="C2" t="s">
        <v>21</v>
      </c>
    </row>
    <row r="3" spans="1:3" ht="12.75">
      <c r="A3" s="24"/>
      <c r="B3" s="7" t="s">
        <v>39</v>
      </c>
      <c r="C3" s="1">
        <f>COUNTIF(9:55,B3)-3</f>
        <v>8</v>
      </c>
    </row>
    <row r="4" spans="1:3" ht="12.75">
      <c r="A4" s="24"/>
      <c r="B4" s="7" t="s">
        <v>40</v>
      </c>
      <c r="C4" s="1">
        <f>COUNTIF(9:55,B4)-3</f>
        <v>8</v>
      </c>
    </row>
    <row r="5" spans="1:3" ht="12.75">
      <c r="A5" s="24"/>
      <c r="B5" s="7" t="s">
        <v>41</v>
      </c>
      <c r="C5" s="1">
        <f>COUNTIF(9:55,B5)-3</f>
        <v>8</v>
      </c>
    </row>
    <row r="6" spans="1:3" ht="12.75">
      <c r="A6" s="24"/>
      <c r="B6" s="7" t="s">
        <v>42</v>
      </c>
      <c r="C6" s="1">
        <f>COUNTIF(9:55,B6)-3</f>
        <v>8</v>
      </c>
    </row>
    <row r="7" spans="1:3" ht="12.75">
      <c r="A7" s="24"/>
      <c r="B7" s="7" t="s">
        <v>43</v>
      </c>
      <c r="C7" s="1">
        <f>COUNTIF(9:55,B7)-3</f>
        <v>8</v>
      </c>
    </row>
    <row r="8" spans="1:7" ht="12.75" customHeight="1">
      <c r="A8" s="18" t="s">
        <v>11</v>
      </c>
      <c r="B8" s="18"/>
      <c r="C8" s="18"/>
      <c r="D8" s="18"/>
      <c r="E8" s="18"/>
      <c r="F8" s="18"/>
      <c r="G8" s="18"/>
    </row>
    <row r="9" spans="1:7" ht="12.75">
      <c r="A9" s="19" t="s">
        <v>0</v>
      </c>
      <c r="B9" s="19" t="s">
        <v>2</v>
      </c>
      <c r="C9" s="19" t="s">
        <v>1</v>
      </c>
      <c r="D9" s="14" t="s">
        <v>3</v>
      </c>
      <c r="E9" s="20" t="s">
        <v>38</v>
      </c>
      <c r="F9" s="20"/>
      <c r="G9" s="1" t="str">
        <f>B7</f>
        <v>EB 2,3 Valongo do Vouga</v>
      </c>
    </row>
    <row r="10" spans="1:7" ht="12.75">
      <c r="A10" s="19"/>
      <c r="B10" s="19"/>
      <c r="C10" s="19"/>
      <c r="D10" s="16"/>
      <c r="E10" s="13"/>
      <c r="F10" s="13"/>
      <c r="G10" s="1" t="str">
        <f>B6</f>
        <v>EB 2,3 S Bernardo</v>
      </c>
    </row>
    <row r="11" spans="1:7" ht="12.75">
      <c r="A11" s="19"/>
      <c r="B11" s="19"/>
      <c r="C11" s="19"/>
      <c r="D11" s="2" t="s">
        <v>4</v>
      </c>
      <c r="E11" s="2" t="s">
        <v>5</v>
      </c>
      <c r="F11" s="2"/>
      <c r="G11" s="2" t="s">
        <v>6</v>
      </c>
    </row>
    <row r="12" spans="1:7" ht="12.75">
      <c r="A12" s="21">
        <v>39876</v>
      </c>
      <c r="B12" s="19" t="str">
        <f>B3</f>
        <v>EB 2,3 Bento Carqueja</v>
      </c>
      <c r="C12" s="11">
        <v>0.6041666666666666</v>
      </c>
      <c r="D12" s="15">
        <v>1</v>
      </c>
      <c r="E12" s="7" t="str">
        <f>B3</f>
        <v>EB 2,3 Bento Carqueja</v>
      </c>
      <c r="F12" s="7" t="s">
        <v>7</v>
      </c>
      <c r="G12" s="7" t="str">
        <f>B4</f>
        <v>EB 2,3 Dr José Pereira Tavares</v>
      </c>
    </row>
    <row r="13" spans="1:7" ht="12.75">
      <c r="A13" s="21"/>
      <c r="B13" s="19"/>
      <c r="C13" s="11">
        <v>0.6458333333333334</v>
      </c>
      <c r="D13" s="15">
        <v>2</v>
      </c>
      <c r="E13" s="7" t="str">
        <f>B4</f>
        <v>EB 2,3 Dr José Pereira Tavares</v>
      </c>
      <c r="F13" s="7" t="s">
        <v>7</v>
      </c>
      <c r="G13" s="7" t="str">
        <f>B5</f>
        <v>EB 2,3 Branca</v>
      </c>
    </row>
    <row r="14" spans="1:7" ht="12.75">
      <c r="A14" s="21"/>
      <c r="B14" s="19"/>
      <c r="C14" s="11">
        <v>0.6875</v>
      </c>
      <c r="D14" s="15">
        <v>3</v>
      </c>
      <c r="E14" s="7" t="str">
        <f>B3</f>
        <v>EB 2,3 Bento Carqueja</v>
      </c>
      <c r="F14" s="7" t="s">
        <v>7</v>
      </c>
      <c r="G14" s="7" t="str">
        <f>B5</f>
        <v>EB 2,3 Branca</v>
      </c>
    </row>
    <row r="15" spans="1:7" ht="12.75">
      <c r="A15" s="1"/>
      <c r="B15" s="1"/>
      <c r="C15" s="1"/>
      <c r="D15" s="2"/>
      <c r="E15" s="1"/>
      <c r="F15" s="1"/>
      <c r="G15" s="1"/>
    </row>
    <row r="16" spans="1:7" ht="12.75" customHeight="1">
      <c r="A16" s="18" t="s">
        <v>8</v>
      </c>
      <c r="B16" s="18"/>
      <c r="C16" s="18"/>
      <c r="D16" s="18"/>
      <c r="E16" s="18"/>
      <c r="F16" s="18"/>
      <c r="G16" s="18"/>
    </row>
    <row r="17" spans="1:7" ht="12.75" customHeight="1">
      <c r="A17" s="19" t="s">
        <v>0</v>
      </c>
      <c r="B17" s="19" t="s">
        <v>2</v>
      </c>
      <c r="C17" s="19" t="s">
        <v>1</v>
      </c>
      <c r="D17" s="2" t="s">
        <v>3</v>
      </c>
      <c r="E17" s="20" t="s">
        <v>38</v>
      </c>
      <c r="F17" s="20"/>
      <c r="G17" s="1" t="str">
        <f>B3</f>
        <v>EB 2,3 Bento Carqueja</v>
      </c>
    </row>
    <row r="18" spans="1:7" ht="12.75" customHeight="1">
      <c r="A18" s="19"/>
      <c r="B18" s="19"/>
      <c r="C18" s="19"/>
      <c r="D18" s="2"/>
      <c r="E18" s="13"/>
      <c r="F18" s="13"/>
      <c r="G18" s="1" t="str">
        <f>B7</f>
        <v>EB 2,3 Valongo do Vouga</v>
      </c>
    </row>
    <row r="19" spans="1:7" ht="12.75">
      <c r="A19" s="19"/>
      <c r="B19" s="19"/>
      <c r="C19" s="19"/>
      <c r="D19" s="2" t="s">
        <v>4</v>
      </c>
      <c r="E19" s="2" t="s">
        <v>5</v>
      </c>
      <c r="F19" s="2"/>
      <c r="G19" s="2" t="s">
        <v>6</v>
      </c>
    </row>
    <row r="20" spans="1:7" ht="12.75">
      <c r="A20" s="21">
        <v>39890</v>
      </c>
      <c r="B20" s="19" t="str">
        <f>B4</f>
        <v>EB 2,3 Dr José Pereira Tavares</v>
      </c>
      <c r="C20" s="11">
        <v>0.6041666666666666</v>
      </c>
      <c r="D20" s="15">
        <v>4</v>
      </c>
      <c r="E20" s="7" t="str">
        <f>B4</f>
        <v>EB 2,3 Dr José Pereira Tavares</v>
      </c>
      <c r="F20" s="7" t="s">
        <v>7</v>
      </c>
      <c r="G20" s="7" t="str">
        <f>B5</f>
        <v>EB 2,3 Branca</v>
      </c>
    </row>
    <row r="21" spans="1:7" ht="12.75">
      <c r="A21" s="21"/>
      <c r="B21" s="19"/>
      <c r="C21" s="11">
        <v>0.6458333333333334</v>
      </c>
      <c r="D21" s="15">
        <v>5</v>
      </c>
      <c r="E21" s="7" t="str">
        <f>B5</f>
        <v>EB 2,3 Branca</v>
      </c>
      <c r="F21" s="7" t="s">
        <v>7</v>
      </c>
      <c r="G21" s="7" t="str">
        <f>B6</f>
        <v>EB 2,3 S Bernardo</v>
      </c>
    </row>
    <row r="22" spans="1:7" ht="12.75">
      <c r="A22" s="21"/>
      <c r="B22" s="19"/>
      <c r="C22" s="11">
        <v>0.6875</v>
      </c>
      <c r="D22" s="15">
        <v>6</v>
      </c>
      <c r="E22" s="7" t="str">
        <f>B4</f>
        <v>EB 2,3 Dr José Pereira Tavares</v>
      </c>
      <c r="F22" s="7" t="s">
        <v>7</v>
      </c>
      <c r="G22" s="7" t="str">
        <f>B6</f>
        <v>EB 2,3 S Bernardo</v>
      </c>
    </row>
    <row r="23" spans="1:7" ht="12.75">
      <c r="A23" s="1"/>
      <c r="B23" s="1"/>
      <c r="C23" s="1"/>
      <c r="D23" s="2"/>
      <c r="E23" s="1"/>
      <c r="F23" s="1"/>
      <c r="G23" s="1"/>
    </row>
    <row r="24" spans="1:7" ht="12.75" customHeight="1">
      <c r="A24" s="18" t="s">
        <v>9</v>
      </c>
      <c r="B24" s="18"/>
      <c r="C24" s="18"/>
      <c r="D24" s="18"/>
      <c r="E24" s="18"/>
      <c r="F24" s="18"/>
      <c r="G24" s="18"/>
    </row>
    <row r="25" spans="1:7" ht="12.75" customHeight="1">
      <c r="A25" s="19" t="s">
        <v>0</v>
      </c>
      <c r="B25" s="19" t="s">
        <v>2</v>
      </c>
      <c r="C25" s="19" t="s">
        <v>1</v>
      </c>
      <c r="D25" s="2" t="s">
        <v>3</v>
      </c>
      <c r="E25" s="20" t="s">
        <v>38</v>
      </c>
      <c r="F25" s="20"/>
      <c r="G25" s="1" t="str">
        <f>B4</f>
        <v>EB 2,3 Dr José Pereira Tavares</v>
      </c>
    </row>
    <row r="26" spans="1:7" ht="12.75" customHeight="1">
      <c r="A26" s="19"/>
      <c r="B26" s="19"/>
      <c r="C26" s="19"/>
      <c r="D26" s="2"/>
      <c r="E26" s="13"/>
      <c r="F26" s="13"/>
      <c r="G26" s="1" t="str">
        <f>B3</f>
        <v>EB 2,3 Bento Carqueja</v>
      </c>
    </row>
    <row r="27" spans="1:7" ht="12.75">
      <c r="A27" s="19"/>
      <c r="B27" s="19"/>
      <c r="C27" s="19"/>
      <c r="D27" s="2" t="s">
        <v>4</v>
      </c>
      <c r="E27" s="2" t="s">
        <v>5</v>
      </c>
      <c r="F27" s="2"/>
      <c r="G27" s="2" t="s">
        <v>6</v>
      </c>
    </row>
    <row r="28" spans="1:7" ht="12.75">
      <c r="A28" s="21">
        <v>39925</v>
      </c>
      <c r="B28" s="19" t="str">
        <f>B5</f>
        <v>EB 2,3 Branca</v>
      </c>
      <c r="C28" s="11">
        <v>0.6041666666666666</v>
      </c>
      <c r="D28" s="15">
        <v>7</v>
      </c>
      <c r="E28" s="7" t="str">
        <f>B5</f>
        <v>EB 2,3 Branca</v>
      </c>
      <c r="F28" s="7" t="s">
        <v>7</v>
      </c>
      <c r="G28" s="7" t="str">
        <f>B6</f>
        <v>EB 2,3 S Bernardo</v>
      </c>
    </row>
    <row r="29" spans="1:7" ht="12.75">
      <c r="A29" s="21"/>
      <c r="B29" s="19"/>
      <c r="C29" s="11">
        <v>0.6458333333333334</v>
      </c>
      <c r="D29" s="15">
        <v>8</v>
      </c>
      <c r="E29" s="7" t="str">
        <f>B6</f>
        <v>EB 2,3 S Bernardo</v>
      </c>
      <c r="F29" s="7" t="s">
        <v>7</v>
      </c>
      <c r="G29" s="7" t="str">
        <f>B7</f>
        <v>EB 2,3 Valongo do Vouga</v>
      </c>
    </row>
    <row r="30" spans="1:7" ht="12.75">
      <c r="A30" s="21"/>
      <c r="B30" s="19"/>
      <c r="C30" s="11">
        <v>0.6875</v>
      </c>
      <c r="D30" s="15">
        <v>9</v>
      </c>
      <c r="E30" s="7" t="str">
        <f>B5</f>
        <v>EB 2,3 Branca</v>
      </c>
      <c r="F30" s="7" t="s">
        <v>7</v>
      </c>
      <c r="G30" s="7" t="str">
        <f>B7</f>
        <v>EB 2,3 Valongo do Vouga</v>
      </c>
    </row>
    <row r="31" spans="1:7" ht="12.75">
      <c r="A31" s="1"/>
      <c r="B31" s="1"/>
      <c r="C31" s="1"/>
      <c r="D31" s="2"/>
      <c r="E31" s="1"/>
      <c r="F31" s="1"/>
      <c r="G31" s="1"/>
    </row>
    <row r="32" spans="1:7" ht="12.75" customHeight="1">
      <c r="A32" s="18" t="s">
        <v>10</v>
      </c>
      <c r="B32" s="18"/>
      <c r="C32" s="18"/>
      <c r="D32" s="18"/>
      <c r="E32" s="18"/>
      <c r="F32" s="18"/>
      <c r="G32" s="18"/>
    </row>
    <row r="33" spans="1:7" ht="12.75" customHeight="1">
      <c r="A33" s="19" t="s">
        <v>0</v>
      </c>
      <c r="B33" s="19" t="s">
        <v>2</v>
      </c>
      <c r="C33" s="19" t="s">
        <v>1</v>
      </c>
      <c r="D33" s="2" t="s">
        <v>3</v>
      </c>
      <c r="E33" s="20" t="s">
        <v>38</v>
      </c>
      <c r="F33" s="20"/>
      <c r="G33" s="1" t="str">
        <f>B4</f>
        <v>EB 2,3 Dr José Pereira Tavares</v>
      </c>
    </row>
    <row r="34" spans="1:7" ht="12.75" customHeight="1">
      <c r="A34" s="19"/>
      <c r="B34" s="19"/>
      <c r="C34" s="19"/>
      <c r="D34" s="2"/>
      <c r="E34" s="13"/>
      <c r="F34" s="13"/>
      <c r="G34" s="1" t="str">
        <f>B5</f>
        <v>EB 2,3 Branca</v>
      </c>
    </row>
    <row r="35" spans="1:7" ht="12.75">
      <c r="A35" s="19"/>
      <c r="B35" s="19"/>
      <c r="C35" s="19"/>
      <c r="D35" s="2" t="s">
        <v>4</v>
      </c>
      <c r="E35" s="2" t="s">
        <v>5</v>
      </c>
      <c r="F35" s="2"/>
      <c r="G35" s="2" t="s">
        <v>6</v>
      </c>
    </row>
    <row r="36" spans="1:7" ht="12.75">
      <c r="A36" s="21">
        <v>39932</v>
      </c>
      <c r="B36" s="19" t="str">
        <f>B6</f>
        <v>EB 2,3 S Bernardo</v>
      </c>
      <c r="C36" s="11">
        <v>0.6041666666666666</v>
      </c>
      <c r="D36" s="15">
        <v>10</v>
      </c>
      <c r="E36" s="7" t="str">
        <f>B6</f>
        <v>EB 2,3 S Bernardo</v>
      </c>
      <c r="F36" s="7" t="s">
        <v>7</v>
      </c>
      <c r="G36" s="7" t="str">
        <f>B3</f>
        <v>EB 2,3 Bento Carqueja</v>
      </c>
    </row>
    <row r="37" spans="1:7" ht="12.75">
      <c r="A37" s="21"/>
      <c r="B37" s="19"/>
      <c r="C37" s="11">
        <v>0.6458333333333334</v>
      </c>
      <c r="D37" s="15">
        <v>11</v>
      </c>
      <c r="E37" s="7" t="str">
        <f>B3</f>
        <v>EB 2,3 Bento Carqueja</v>
      </c>
      <c r="F37" s="7" t="s">
        <v>7</v>
      </c>
      <c r="G37" s="7" t="str">
        <f>B7</f>
        <v>EB 2,3 Valongo do Vouga</v>
      </c>
    </row>
    <row r="38" spans="1:7" ht="12.75">
      <c r="A38" s="21"/>
      <c r="B38" s="19"/>
      <c r="C38" s="11">
        <v>0.6875</v>
      </c>
      <c r="D38" s="15">
        <v>12</v>
      </c>
      <c r="E38" s="7" t="str">
        <f>B6</f>
        <v>EB 2,3 S Bernardo</v>
      </c>
      <c r="F38" s="7" t="s">
        <v>7</v>
      </c>
      <c r="G38" s="7" t="str">
        <f>B7</f>
        <v>EB 2,3 Valongo do Vouga</v>
      </c>
    </row>
    <row r="39" spans="1:7" ht="12.75">
      <c r="A39" s="4"/>
      <c r="B39" s="1"/>
      <c r="C39" s="1"/>
      <c r="D39" s="3"/>
      <c r="E39" s="1"/>
      <c r="F39" s="1"/>
      <c r="G39" s="1"/>
    </row>
    <row r="40" spans="1:7" ht="12.75" customHeight="1">
      <c r="A40" s="18" t="s">
        <v>35</v>
      </c>
      <c r="B40" s="18"/>
      <c r="C40" s="18"/>
      <c r="D40" s="18"/>
      <c r="E40" s="18"/>
      <c r="F40" s="18"/>
      <c r="G40" s="18"/>
    </row>
    <row r="41" spans="1:7" ht="12.75" customHeight="1">
      <c r="A41" s="19" t="s">
        <v>0</v>
      </c>
      <c r="B41" s="19" t="s">
        <v>2</v>
      </c>
      <c r="C41" s="19" t="s">
        <v>1</v>
      </c>
      <c r="D41" s="2" t="s">
        <v>3</v>
      </c>
      <c r="E41" s="20" t="s">
        <v>38</v>
      </c>
      <c r="F41" s="20"/>
      <c r="G41" s="1" t="str">
        <f>B5</f>
        <v>EB 2,3 Branca</v>
      </c>
    </row>
    <row r="42" spans="1:7" ht="12.75" customHeight="1">
      <c r="A42" s="19"/>
      <c r="B42" s="19"/>
      <c r="C42" s="19"/>
      <c r="D42" s="2"/>
      <c r="E42" s="13"/>
      <c r="F42" s="13"/>
      <c r="G42" s="1" t="str">
        <f>B6</f>
        <v>EB 2,3 S Bernardo</v>
      </c>
    </row>
    <row r="43" spans="1:7" ht="12.75">
      <c r="A43" s="19"/>
      <c r="B43" s="19"/>
      <c r="C43" s="19"/>
      <c r="D43" s="2" t="s">
        <v>4</v>
      </c>
      <c r="E43" s="2" t="s">
        <v>5</v>
      </c>
      <c r="F43" s="2"/>
      <c r="G43" s="2" t="s">
        <v>6</v>
      </c>
    </row>
    <row r="44" spans="1:7" ht="12.75">
      <c r="A44" s="21">
        <v>39939</v>
      </c>
      <c r="B44" s="19" t="str">
        <f>B7</f>
        <v>EB 2,3 Valongo do Vouga</v>
      </c>
      <c r="C44" s="11">
        <v>0.6041666666666666</v>
      </c>
      <c r="D44" s="15">
        <v>13</v>
      </c>
      <c r="E44" s="7" t="str">
        <f>B7</f>
        <v>EB 2,3 Valongo do Vouga</v>
      </c>
      <c r="F44" s="7" t="s">
        <v>7</v>
      </c>
      <c r="G44" s="7" t="str">
        <f>B3</f>
        <v>EB 2,3 Bento Carqueja</v>
      </c>
    </row>
    <row r="45" spans="1:7" ht="12.75">
      <c r="A45" s="21"/>
      <c r="B45" s="19"/>
      <c r="C45" s="11">
        <v>0.6458333333333334</v>
      </c>
      <c r="D45" s="15">
        <v>14</v>
      </c>
      <c r="E45" s="7" t="str">
        <f>B3</f>
        <v>EB 2,3 Bento Carqueja</v>
      </c>
      <c r="F45" s="7" t="s">
        <v>7</v>
      </c>
      <c r="G45" s="7" t="str">
        <f>B4</f>
        <v>EB 2,3 Dr José Pereira Tavares</v>
      </c>
    </row>
    <row r="46" spans="1:7" ht="12.75">
      <c r="A46" s="21"/>
      <c r="B46" s="19"/>
      <c r="C46" s="11">
        <v>0.6875</v>
      </c>
      <c r="D46" s="15">
        <v>15</v>
      </c>
      <c r="E46" s="7" t="str">
        <f>B7</f>
        <v>EB 2,3 Valongo do Vouga</v>
      </c>
      <c r="F46" s="7" t="s">
        <v>7</v>
      </c>
      <c r="G46" s="7" t="str">
        <f>B4</f>
        <v>EB 2,3 Dr José Pereira Tavares</v>
      </c>
    </row>
    <row r="48" spans="1:7" ht="12.75" customHeight="1">
      <c r="A48" s="18" t="s">
        <v>36</v>
      </c>
      <c r="B48" s="18"/>
      <c r="C48" s="18"/>
      <c r="D48" s="18"/>
      <c r="E48" s="18"/>
      <c r="F48" s="18"/>
      <c r="G48" s="18"/>
    </row>
    <row r="49" spans="1:7" ht="12.75" customHeight="1">
      <c r="A49" s="19" t="s">
        <v>0</v>
      </c>
      <c r="B49" s="19" t="s">
        <v>2</v>
      </c>
      <c r="C49" s="19" t="s">
        <v>1</v>
      </c>
      <c r="D49" s="2" t="s">
        <v>3</v>
      </c>
      <c r="E49" s="20"/>
      <c r="F49" s="20"/>
      <c r="G49" s="1"/>
    </row>
    <row r="50" spans="1:7" ht="12.75">
      <c r="A50" s="19"/>
      <c r="B50" s="19"/>
      <c r="C50" s="19"/>
      <c r="D50" s="2" t="s">
        <v>4</v>
      </c>
      <c r="E50" s="2" t="s">
        <v>5</v>
      </c>
      <c r="F50" s="2"/>
      <c r="G50" s="2" t="s">
        <v>6</v>
      </c>
    </row>
    <row r="51" spans="1:7" ht="12.75">
      <c r="A51" s="21">
        <v>39946</v>
      </c>
      <c r="B51" s="19" t="s">
        <v>44</v>
      </c>
      <c r="C51" s="11">
        <v>0.6041666666666666</v>
      </c>
      <c r="D51" s="15">
        <v>16</v>
      </c>
      <c r="E51" s="7" t="str">
        <f>B3</f>
        <v>EB 2,3 Bento Carqueja</v>
      </c>
      <c r="F51" s="7" t="s">
        <v>7</v>
      </c>
      <c r="G51" s="7" t="str">
        <f>B5</f>
        <v>EB 2,3 Branca</v>
      </c>
    </row>
    <row r="52" spans="1:7" ht="12.75">
      <c r="A52" s="21"/>
      <c r="B52" s="19"/>
      <c r="C52" s="11">
        <v>0.6458333333333334</v>
      </c>
      <c r="D52" s="15">
        <v>17</v>
      </c>
      <c r="E52" s="7" t="str">
        <f>B5</f>
        <v>EB 2,3 Branca</v>
      </c>
      <c r="F52" s="7" t="s">
        <v>7</v>
      </c>
      <c r="G52" s="7" t="str">
        <f>B7</f>
        <v>EB 2,3 Valongo do Vouga</v>
      </c>
    </row>
    <row r="53" spans="1:7" ht="12.75">
      <c r="A53" s="21"/>
      <c r="B53" s="19"/>
      <c r="C53" s="11">
        <v>0.6458333333333334</v>
      </c>
      <c r="D53" s="15">
        <v>18</v>
      </c>
      <c r="E53" s="7" t="str">
        <f>B3</f>
        <v>EB 2,3 Bento Carqueja</v>
      </c>
      <c r="F53" s="7" t="s">
        <v>7</v>
      </c>
      <c r="G53" s="7" t="str">
        <f>B6</f>
        <v>EB 2,3 S Bernardo</v>
      </c>
    </row>
    <row r="54" spans="1:7" ht="12.75">
      <c r="A54" s="21"/>
      <c r="B54" s="19"/>
      <c r="C54" s="8">
        <v>0.6041666666666666</v>
      </c>
      <c r="D54" s="15">
        <v>19</v>
      </c>
      <c r="E54" s="7" t="str">
        <f>B6</f>
        <v>EB 2,3 S Bernardo</v>
      </c>
      <c r="F54" s="7" t="s">
        <v>7</v>
      </c>
      <c r="G54" s="7" t="str">
        <f>B4</f>
        <v>EB 2,3 Dr José Pereira Tavares</v>
      </c>
    </row>
    <row r="55" spans="1:7" ht="12.75">
      <c r="A55" s="21"/>
      <c r="B55" s="19"/>
      <c r="C55" s="8">
        <v>0.6875</v>
      </c>
      <c r="D55" s="15">
        <v>20</v>
      </c>
      <c r="E55" s="7" t="str">
        <f>B4</f>
        <v>EB 2,3 Dr José Pereira Tavares</v>
      </c>
      <c r="F55" s="7" t="s">
        <v>7</v>
      </c>
      <c r="G55" s="7" t="str">
        <f>B7</f>
        <v>EB 2,3 Valongo do Vouga</v>
      </c>
    </row>
  </sheetData>
  <sheetProtection/>
  <mergeCells count="43">
    <mergeCell ref="A51:A55"/>
    <mergeCell ref="B51:B55"/>
    <mergeCell ref="A44:A46"/>
    <mergeCell ref="B44:B46"/>
    <mergeCell ref="A48:G48"/>
    <mergeCell ref="A49:A50"/>
    <mergeCell ref="B49:B50"/>
    <mergeCell ref="C49:C50"/>
    <mergeCell ref="E49:F49"/>
    <mergeCell ref="A41:A43"/>
    <mergeCell ref="B41:B43"/>
    <mergeCell ref="C41:C43"/>
    <mergeCell ref="E41:F41"/>
    <mergeCell ref="B12:B14"/>
    <mergeCell ref="B20:B22"/>
    <mergeCell ref="B28:B30"/>
    <mergeCell ref="A12:A14"/>
    <mergeCell ref="A20:A22"/>
    <mergeCell ref="B17:B19"/>
    <mergeCell ref="B25:B27"/>
    <mergeCell ref="A17:A19"/>
    <mergeCell ref="C17:C19"/>
    <mergeCell ref="C9:C11"/>
    <mergeCell ref="A40:G40"/>
    <mergeCell ref="A2:A7"/>
    <mergeCell ref="B33:B35"/>
    <mergeCell ref="A9:A11"/>
    <mergeCell ref="A25:A27"/>
    <mergeCell ref="A33:A35"/>
    <mergeCell ref="A8:G8"/>
    <mergeCell ref="B9:B11"/>
    <mergeCell ref="A16:G16"/>
    <mergeCell ref="E9:F9"/>
    <mergeCell ref="E17:F17"/>
    <mergeCell ref="E25:F25"/>
    <mergeCell ref="E33:F33"/>
    <mergeCell ref="B36:B38"/>
    <mergeCell ref="A36:A38"/>
    <mergeCell ref="A32:G32"/>
    <mergeCell ref="A24:G24"/>
    <mergeCell ref="C33:C35"/>
    <mergeCell ref="C25:C27"/>
    <mergeCell ref="A28:A30"/>
  </mergeCells>
  <printOptions horizontalCentered="1" verticalCentered="1"/>
  <pageMargins left="0.3937007874015748" right="0.3937007874015748" top="0.7874015748031497" bottom="0.5905511811023623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Educação</dc:creator>
  <cp:keywords/>
  <dc:description/>
  <cp:lastModifiedBy>Admi</cp:lastModifiedBy>
  <cp:lastPrinted>2009-02-15T20:37:31Z</cp:lastPrinted>
  <dcterms:created xsi:type="dcterms:W3CDTF">2009-02-15T20:17:49Z</dcterms:created>
  <dcterms:modified xsi:type="dcterms:W3CDTF">2009-02-16T15:21:04Z</dcterms:modified>
  <cp:category/>
  <cp:version/>
  <cp:contentType/>
  <cp:contentStatus/>
</cp:coreProperties>
</file>